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4A9E5A6-B3F9-4C58-957C-B3B995A299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5" i="1" l="1"/>
  <c r="D116" i="1" s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<sst xmlns="http://schemas.openxmlformats.org/spreadsheetml/2006/main" count="276" uniqueCount="139">
  <si>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</si>
  <si>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</si>
  <si>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</si>
  <si>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</si>
  <si>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</si>
  <si>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</si>
  <si>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</si>
  <si>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</si>
  <si>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MARKA MARULIĆA_x000D_
VLADIMIRA NAZORA 4_x000D_
21 230 SINJ_x000D_
Tel: +385(21)660044   Fax: +385(21)821578_x000D_
OIB: 75644060830_x000D_
Mail: jagoda.mach@skole.hr_x000D_
IBAN: HR6323900011101096177</t>
  </si>
  <si>
    <t>Isplata Sredstava Za Razdoblje: 01.12.2025 Do 31.12.2025</t>
  </si>
  <si>
    <t>Internet Mall</t>
  </si>
  <si>
    <t>91380369083</t>
  </si>
  <si>
    <t>Zagreb</t>
  </si>
  <si>
    <t>SITNI INVENTAR I AUTO GUME</t>
  </si>
  <si>
    <t>OŠ MARKA MARULIĆA</t>
  </si>
  <si>
    <t>Ukupno:</t>
  </si>
  <si>
    <t>Magazin Računalni Sistemi</t>
  </si>
  <si>
    <t>91367259285</t>
  </si>
  <si>
    <t>UREDSKI MATERIJAL I OSTALI MATERIJALNI RASHODI</t>
  </si>
  <si>
    <t>KOMUNIKACIJSKA OPREMA</t>
  </si>
  <si>
    <t>HRVATSKA POŠTANSKA BANKA</t>
  </si>
  <si>
    <t>87939104217</t>
  </si>
  <si>
    <t>ZAGREB</t>
  </si>
  <si>
    <t>BANKARSKE USLUGE I USLUGE PLATNOG PROMETA</t>
  </si>
  <si>
    <t>MIRAKUL DOO</t>
  </si>
  <si>
    <t>87648764916</t>
  </si>
  <si>
    <t>PRELOG</t>
  </si>
  <si>
    <t>UREDSKA OPREMA I NAMJEŠTAJ</t>
  </si>
  <si>
    <t>ZAGRIA DOO</t>
  </si>
  <si>
    <t>85805332078</t>
  </si>
  <si>
    <t>AUTO MALL SPLIT DOO</t>
  </si>
  <si>
    <t>81335523226</t>
  </si>
  <si>
    <t>SPLIT</t>
  </si>
  <si>
    <t>USLUGE TEKUĆEG I INVESTICIJSKOG ODRŽAVANJA</t>
  </si>
  <si>
    <t>Pekara L.I.</t>
  </si>
  <si>
    <t>81231296643</t>
  </si>
  <si>
    <t>Sinj</t>
  </si>
  <si>
    <t>MATERIJAL I SIROVINE</t>
  </si>
  <si>
    <t>Switch</t>
  </si>
  <si>
    <t>80437924977</t>
  </si>
  <si>
    <t>Hrvace</t>
  </si>
  <si>
    <t>Ugooprema</t>
  </si>
  <si>
    <t>77837054518</t>
  </si>
  <si>
    <t>31000 Osijek</t>
  </si>
  <si>
    <t>UREĐAJI, STROJEVI I OPREMA ZA OSTALE NAMJENE</t>
  </si>
  <si>
    <t>Pevex</t>
  </si>
  <si>
    <t>73660371074</t>
  </si>
  <si>
    <t>Sesvete</t>
  </si>
  <si>
    <t>Bauhaus Zagreb k.d.</t>
  </si>
  <si>
    <t>71642207963</t>
  </si>
  <si>
    <t>MATERIJAL I DIJELOVI ZA TEKUĆE I INVESTICIJSKO ODRŽAVANJE</t>
  </si>
  <si>
    <t>RUSTIKA, obrt za ugostiteljstvo, vl. Ivo Akalović</t>
  </si>
  <si>
    <t>67659240049</t>
  </si>
  <si>
    <t>21230 Sinj</t>
  </si>
  <si>
    <t>I.T.GRAF DOO</t>
  </si>
  <si>
    <t>66378642911</t>
  </si>
  <si>
    <t>jysk</t>
  </si>
  <si>
    <t>64729046835</t>
  </si>
  <si>
    <t>Instar informatika d.o.o.</t>
  </si>
  <si>
    <t>64308723629</t>
  </si>
  <si>
    <t>Konzum Plus d.o.o.</t>
  </si>
  <si>
    <t>62226620908</t>
  </si>
  <si>
    <t>MORLAK DOO</t>
  </si>
  <si>
    <t>55622004611</t>
  </si>
  <si>
    <t>KAŠTEL LUKŠIĆ</t>
  </si>
  <si>
    <t>SLUŽBENA, RADNA I ZAŠTITNA ODJEĆA I OBUĆA</t>
  </si>
  <si>
    <t>VERBUM DOO</t>
  </si>
  <si>
    <t>49355429927</t>
  </si>
  <si>
    <t>VINDIJA, D.D. - PREHRAMBENA INDUSTRIJA</t>
  </si>
  <si>
    <t>44138062462</t>
  </si>
  <si>
    <t>42000 VARAŽDIN</t>
  </si>
  <si>
    <t>TURBO-X d.o.o.</t>
  </si>
  <si>
    <t>44077947991</t>
  </si>
  <si>
    <t>Velika Gorica</t>
  </si>
  <si>
    <t>TENŽERA d.o.o.</t>
  </si>
  <si>
    <t>42616075051</t>
  </si>
  <si>
    <t>21 241 Obrovac Sinjski</t>
  </si>
  <si>
    <t>KRONIUM SRO</t>
  </si>
  <si>
    <t>395181</t>
  </si>
  <si>
    <t>PRAG</t>
  </si>
  <si>
    <t>METRO DOO</t>
  </si>
  <si>
    <t>38016445738</t>
  </si>
  <si>
    <t>SANCTA DOMENICA d.o.o.</t>
  </si>
  <si>
    <t>35409850545</t>
  </si>
  <si>
    <t>10431 Sveta Nedelja</t>
  </si>
  <si>
    <t>LINKS d.o.o.</t>
  </si>
  <si>
    <t>32614011568</t>
  </si>
  <si>
    <t>Sveta Nedelja</t>
  </si>
  <si>
    <t>INA d.d.</t>
  </si>
  <si>
    <t>27759560625</t>
  </si>
  <si>
    <t>ENERGIJA</t>
  </si>
  <si>
    <t>Camteh d.o.o.</t>
  </si>
  <si>
    <t>25375999534</t>
  </si>
  <si>
    <t>Rijeka</t>
  </si>
  <si>
    <t>PRATI ME DOO</t>
  </si>
  <si>
    <t>25041319668</t>
  </si>
  <si>
    <t>INSTRUMENTI, UREĐAJI I STROJEVI</t>
  </si>
  <si>
    <t>Ronis d.o.o.</t>
  </si>
  <si>
    <t>21720748086</t>
  </si>
  <si>
    <t>čakovec</t>
  </si>
  <si>
    <t>OPG ANTONIO MRAVAK</t>
  </si>
  <si>
    <t>19718503083</t>
  </si>
  <si>
    <t>OTOK</t>
  </si>
  <si>
    <t>Podravka d.d.</t>
  </si>
  <si>
    <t>18928523252</t>
  </si>
  <si>
    <t>48000 Koprivnica</t>
  </si>
  <si>
    <t>CROATICA</t>
  </si>
  <si>
    <t>16346837407</t>
  </si>
  <si>
    <t>VIŠEGODIŠNJI NASADI</t>
  </si>
  <si>
    <t>BLUE GYM DOO</t>
  </si>
  <si>
    <t>15258534883</t>
  </si>
  <si>
    <t xml:space="preserve">RIJEKA </t>
  </si>
  <si>
    <t>SPORTSKA I GLAZBENA OPREMA</t>
  </si>
  <si>
    <t>SENSUS GRUPA DOO</t>
  </si>
  <si>
    <t>12426897618</t>
  </si>
  <si>
    <t>ZG</t>
  </si>
  <si>
    <t>Z-EL d.o.o.</t>
  </si>
  <si>
    <t>11374156664</t>
  </si>
  <si>
    <t>TRGOPROMET DOO</t>
  </si>
  <si>
    <t>07402358682</t>
  </si>
  <si>
    <t>SLAVONSKI BROD</t>
  </si>
  <si>
    <t>LEDO PLUS D.O.O.</t>
  </si>
  <si>
    <t>07179054100</t>
  </si>
  <si>
    <t>SANITEH DOO</t>
  </si>
  <si>
    <t xml:space="preserve"> 41918403130</t>
  </si>
  <si>
    <t xml:space="preserve">ZAGREB </t>
  </si>
  <si>
    <t>ArtOrange Kft.</t>
  </si>
  <si>
    <t>-</t>
  </si>
  <si>
    <t>Budimpešta</t>
  </si>
  <si>
    <t>FIONNISE SRP</t>
  </si>
  <si>
    <t>VRANE</t>
  </si>
  <si>
    <t>NICESHOPS GMBH</t>
  </si>
  <si>
    <t>PALDAU</t>
  </si>
  <si>
    <t>SLUŽBENA PUTOVANJA</t>
  </si>
  <si>
    <t>Sveukupno:</t>
  </si>
  <si>
    <t xml:space="preserve">BOŽIČNICA </t>
  </si>
  <si>
    <t xml:space="preserve">PLAĆE COP </t>
  </si>
  <si>
    <t>DAR ZA DJECU</t>
  </si>
  <si>
    <t>PLAĆA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</si>
</sst>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D91" zoomScaleNormal="100" workbookViewId="0">
      <selection activeCell="G93" sqref="G9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104.97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104.97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34.880000000000003</v>
      </c>
      <c r="E9" s="10">
        <v>3221</v>
      </c>
      <c r="F9" s="9" t="s">
        <v>18</v>
      </c>
      <c r="G9" s="27" t="s">
        <v>14</v>
      </c>
    </row>
    <row r="10" spans="1:7" x14ac:dyDescent="0.25">
      <c r="A10" s="9"/>
      <c r="B10" s="14"/>
      <c r="C10" s="10"/>
      <c r="D10" s="18">
        <v>2013.41</v>
      </c>
      <c r="E10" s="10">
        <v>4222</v>
      </c>
      <c r="F10" s="9" t="s">
        <v>19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2048.29</v>
      </c>
      <c r="E11" s="23"/>
      <c r="F11" s="25"/>
      <c r="G11" s="26"/>
    </row>
    <row r="12" spans="1:7" x14ac:dyDescent="0.25">
      <c r="A12" s="9" t="s">
        <v>20</v>
      </c>
      <c r="B12" s="14" t="s">
        <v>21</v>
      </c>
      <c r="C12" s="10" t="s">
        <v>22</v>
      </c>
      <c r="D12" s="18">
        <v>53.07</v>
      </c>
      <c r="E12" s="10">
        <v>3431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53.07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585.61</v>
      </c>
      <c r="E14" s="10">
        <v>4221</v>
      </c>
      <c r="F14" s="9" t="s">
        <v>27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585.61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22</v>
      </c>
      <c r="D16" s="18">
        <v>51.2</v>
      </c>
      <c r="E16" s="10">
        <v>3221</v>
      </c>
      <c r="F16" s="9" t="s">
        <v>18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51.2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1000</v>
      </c>
      <c r="E18" s="10">
        <v>3232</v>
      </c>
      <c r="F18" s="9" t="s">
        <v>33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1000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869.74</v>
      </c>
      <c r="E20" s="10">
        <v>3222</v>
      </c>
      <c r="F20" s="9" t="s">
        <v>37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869.74</v>
      </c>
      <c r="E21" s="23"/>
      <c r="F21" s="25"/>
      <c r="G21" s="26"/>
    </row>
    <row r="22" spans="1:7" x14ac:dyDescent="0.25">
      <c r="A22" s="9" t="s">
        <v>38</v>
      </c>
      <c r="B22" s="14" t="s">
        <v>39</v>
      </c>
      <c r="C22" s="10" t="s">
        <v>40</v>
      </c>
      <c r="D22" s="18">
        <v>3425</v>
      </c>
      <c r="E22" s="10">
        <v>3232</v>
      </c>
      <c r="F22" s="9" t="s">
        <v>33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3425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43</v>
      </c>
      <c r="D24" s="18">
        <v>4451.25</v>
      </c>
      <c r="E24" s="10">
        <v>4227</v>
      </c>
      <c r="F24" s="9" t="s">
        <v>44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4451.25</v>
      </c>
      <c r="E25" s="23"/>
      <c r="F25" s="25"/>
      <c r="G25" s="26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219.98</v>
      </c>
      <c r="E26" s="10">
        <v>3225</v>
      </c>
      <c r="F26" s="9" t="s">
        <v>13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219.98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12</v>
      </c>
      <c r="D28" s="18">
        <v>1758.49</v>
      </c>
      <c r="E28" s="10">
        <v>3224</v>
      </c>
      <c r="F28" s="9" t="s">
        <v>50</v>
      </c>
      <c r="G28" s="27" t="s">
        <v>14</v>
      </c>
    </row>
    <row r="29" spans="1:7" x14ac:dyDescent="0.25">
      <c r="A29" s="9"/>
      <c r="B29" s="14"/>
      <c r="C29" s="10"/>
      <c r="D29" s="18">
        <v>69.95</v>
      </c>
      <c r="E29" s="10">
        <v>3225</v>
      </c>
      <c r="F29" s="9" t="s">
        <v>13</v>
      </c>
      <c r="G29" s="28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SUM(D28:D29)</f>
        <v>1828.44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53</v>
      </c>
      <c r="D31" s="18">
        <v>10797.43</v>
      </c>
      <c r="E31" s="10">
        <v>3222</v>
      </c>
      <c r="F31" s="9" t="s">
        <v>37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10797.43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22</v>
      </c>
      <c r="D33" s="18">
        <v>271.88</v>
      </c>
      <c r="E33" s="10">
        <v>3221</v>
      </c>
      <c r="F33" s="9" t="s">
        <v>18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271.88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65</v>
      </c>
      <c r="E35" s="10">
        <v>3225</v>
      </c>
      <c r="F35" s="9" t="s">
        <v>13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309.89</v>
      </c>
      <c r="E37" s="10">
        <v>3221</v>
      </c>
      <c r="F37" s="9" t="s">
        <v>18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309.89</v>
      </c>
      <c r="E38" s="23"/>
      <c r="F38" s="25"/>
      <c r="G38" s="26"/>
    </row>
    <row r="39" spans="1:7" x14ac:dyDescent="0.25">
      <c r="A39" s="9" t="s">
        <v>60</v>
      </c>
      <c r="B39" s="14" t="s">
        <v>61</v>
      </c>
      <c r="C39" s="10" t="s">
        <v>12</v>
      </c>
      <c r="D39" s="18">
        <v>206.32</v>
      </c>
      <c r="E39" s="10">
        <v>3222</v>
      </c>
      <c r="F39" s="9" t="s">
        <v>37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206.32</v>
      </c>
      <c r="E40" s="23"/>
      <c r="F40" s="25"/>
      <c r="G40" s="26"/>
    </row>
    <row r="41" spans="1:7" x14ac:dyDescent="0.25">
      <c r="A41" s="9" t="s">
        <v>62</v>
      </c>
      <c r="B41" s="14" t="s">
        <v>63</v>
      </c>
      <c r="C41" s="10" t="s">
        <v>64</v>
      </c>
      <c r="D41" s="18">
        <v>369</v>
      </c>
      <c r="E41" s="10">
        <v>3227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369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32</v>
      </c>
      <c r="D43" s="18">
        <v>91.58</v>
      </c>
      <c r="E43" s="10">
        <v>3222</v>
      </c>
      <c r="F43" s="9" t="s">
        <v>37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91.58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4949.8900000000003</v>
      </c>
      <c r="E45" s="10">
        <v>3222</v>
      </c>
      <c r="F45" s="9" t="s">
        <v>37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4949.8900000000003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2362.5</v>
      </c>
      <c r="E47" s="10">
        <v>3224</v>
      </c>
      <c r="F47" s="9" t="s">
        <v>50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2362.5</v>
      </c>
      <c r="E48" s="23"/>
      <c r="F48" s="25"/>
      <c r="G48" s="26"/>
    </row>
    <row r="49" spans="1:7" x14ac:dyDescent="0.25">
      <c r="A49" s="9" t="s">
        <v>74</v>
      </c>
      <c r="B49" s="14" t="s">
        <v>75</v>
      </c>
      <c r="C49" s="10" t="s">
        <v>76</v>
      </c>
      <c r="D49" s="18">
        <v>6948.45</v>
      </c>
      <c r="E49" s="10">
        <v>3222</v>
      </c>
      <c r="F49" s="9" t="s">
        <v>37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6948.45</v>
      </c>
      <c r="E50" s="23"/>
      <c r="F50" s="25"/>
      <c r="G50" s="26"/>
    </row>
    <row r="51" spans="1:7" x14ac:dyDescent="0.25">
      <c r="A51" s="9" t="s">
        <v>77</v>
      </c>
      <c r="B51" s="14" t="s">
        <v>78</v>
      </c>
      <c r="C51" s="10" t="s">
        <v>79</v>
      </c>
      <c r="D51" s="18">
        <v>218.41</v>
      </c>
      <c r="E51" s="10">
        <v>3224</v>
      </c>
      <c r="F51" s="9" t="s">
        <v>50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218.41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22</v>
      </c>
      <c r="D53" s="18">
        <v>473.83</v>
      </c>
      <c r="E53" s="10">
        <v>3221</v>
      </c>
      <c r="F53" s="9" t="s">
        <v>18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473.83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84</v>
      </c>
      <c r="D55" s="18">
        <v>380</v>
      </c>
      <c r="E55" s="10">
        <v>3221</v>
      </c>
      <c r="F55" s="9" t="s">
        <v>18</v>
      </c>
      <c r="G55" s="27" t="s">
        <v>14</v>
      </c>
    </row>
    <row r="56" spans="1:7" x14ac:dyDescent="0.25">
      <c r="A56" s="9"/>
      <c r="B56" s="14"/>
      <c r="C56" s="10"/>
      <c r="D56" s="18">
        <v>2303.1</v>
      </c>
      <c r="E56" s="10">
        <v>4222</v>
      </c>
      <c r="F56" s="9" t="s">
        <v>19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2683.1</v>
      </c>
      <c r="E57" s="23"/>
      <c r="F57" s="25"/>
      <c r="G57" s="26"/>
    </row>
    <row r="58" spans="1:7" x14ac:dyDescent="0.25">
      <c r="A58" s="9" t="s">
        <v>85</v>
      </c>
      <c r="B58" s="14" t="s">
        <v>86</v>
      </c>
      <c r="C58" s="10" t="s">
        <v>87</v>
      </c>
      <c r="D58" s="18">
        <v>725.37</v>
      </c>
      <c r="E58" s="10">
        <v>4227</v>
      </c>
      <c r="F58" s="9" t="s">
        <v>44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725.37</v>
      </c>
      <c r="E59" s="23"/>
      <c r="F59" s="25"/>
      <c r="G59" s="26"/>
    </row>
    <row r="60" spans="1:7" x14ac:dyDescent="0.25">
      <c r="A60" s="9" t="s">
        <v>88</v>
      </c>
      <c r="B60" s="14" t="s">
        <v>89</v>
      </c>
      <c r="C60" s="10" t="s">
        <v>12</v>
      </c>
      <c r="D60" s="18">
        <v>109.6</v>
      </c>
      <c r="E60" s="10">
        <v>3223</v>
      </c>
      <c r="F60" s="9" t="s">
        <v>90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109.6</v>
      </c>
      <c r="E61" s="23"/>
      <c r="F61" s="25"/>
      <c r="G61" s="26"/>
    </row>
    <row r="62" spans="1:7" x14ac:dyDescent="0.25">
      <c r="A62" s="9" t="s">
        <v>91</v>
      </c>
      <c r="B62" s="14" t="s">
        <v>92</v>
      </c>
      <c r="C62" s="10" t="s">
        <v>93</v>
      </c>
      <c r="D62" s="18">
        <v>125.15</v>
      </c>
      <c r="E62" s="10">
        <v>3224</v>
      </c>
      <c r="F62" s="9" t="s">
        <v>50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125.15</v>
      </c>
      <c r="E63" s="23"/>
      <c r="F63" s="25"/>
      <c r="G63" s="26"/>
    </row>
    <row r="64" spans="1:7" x14ac:dyDescent="0.25">
      <c r="A64" s="9" t="s">
        <v>94</v>
      </c>
      <c r="B64" s="14" t="s">
        <v>95</v>
      </c>
      <c r="C64" s="10" t="s">
        <v>22</v>
      </c>
      <c r="D64" s="18">
        <v>1853.9</v>
      </c>
      <c r="E64" s="10">
        <v>4225</v>
      </c>
      <c r="F64" s="9" t="s">
        <v>96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1853.9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210.45</v>
      </c>
      <c r="E66" s="10">
        <v>3221</v>
      </c>
      <c r="F66" s="9" t="s">
        <v>18</v>
      </c>
      <c r="G66" s="27" t="s">
        <v>14</v>
      </c>
    </row>
    <row r="67" spans="1:7" x14ac:dyDescent="0.25">
      <c r="A67" s="9"/>
      <c r="B67" s="14"/>
      <c r="C67" s="10"/>
      <c r="D67" s="18">
        <v>4057.66</v>
      </c>
      <c r="E67" s="10">
        <v>4221</v>
      </c>
      <c r="F67" s="9" t="s">
        <v>27</v>
      </c>
      <c r="G67" s="28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SUM(D66:D67)</f>
        <v>4268.1099999999997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324</v>
      </c>
      <c r="E69" s="10">
        <v>3222</v>
      </c>
      <c r="F69" s="9" t="s">
        <v>37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324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3462.05</v>
      </c>
      <c r="E71" s="10">
        <v>3222</v>
      </c>
      <c r="F71" s="9" t="s">
        <v>37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3462.05</v>
      </c>
      <c r="E72" s="23"/>
      <c r="F72" s="25"/>
      <c r="G72" s="26"/>
    </row>
    <row r="73" spans="1:7" x14ac:dyDescent="0.25">
      <c r="A73" s="9" t="s">
        <v>106</v>
      </c>
      <c r="B73" s="14" t="s">
        <v>107</v>
      </c>
      <c r="C73" s="10" t="s">
        <v>22</v>
      </c>
      <c r="D73" s="18">
        <v>90.79</v>
      </c>
      <c r="E73" s="10">
        <v>4241</v>
      </c>
      <c r="F73" s="9" t="s">
        <v>108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90.79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111</v>
      </c>
      <c r="D75" s="18">
        <v>441.58</v>
      </c>
      <c r="E75" s="10">
        <v>4226</v>
      </c>
      <c r="F75" s="9" t="s">
        <v>112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441.58</v>
      </c>
      <c r="E76" s="23"/>
      <c r="F76" s="25"/>
      <c r="G76" s="26"/>
    </row>
    <row r="77" spans="1:7" x14ac:dyDescent="0.25">
      <c r="A77" s="9" t="s">
        <v>113</v>
      </c>
      <c r="B77" s="14" t="s">
        <v>114</v>
      </c>
      <c r="C77" s="10" t="s">
        <v>115</v>
      </c>
      <c r="D77" s="18">
        <v>899.56</v>
      </c>
      <c r="E77" s="10">
        <v>3221</v>
      </c>
      <c r="F77" s="9" t="s">
        <v>18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899.56</v>
      </c>
      <c r="E78" s="23"/>
      <c r="F78" s="25"/>
      <c r="G78" s="26"/>
    </row>
    <row r="79" spans="1:7" x14ac:dyDescent="0.25">
      <c r="A79" s="9" t="s">
        <v>116</v>
      </c>
      <c r="B79" s="14" t="s">
        <v>117</v>
      </c>
      <c r="C79" s="10" t="s">
        <v>47</v>
      </c>
      <c r="D79" s="18">
        <v>305.83</v>
      </c>
      <c r="E79" s="10">
        <v>3221</v>
      </c>
      <c r="F79" s="9" t="s">
        <v>18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305.83</v>
      </c>
      <c r="E80" s="23"/>
      <c r="F80" s="25"/>
      <c r="G80" s="26"/>
    </row>
    <row r="81" spans="1:7" x14ac:dyDescent="0.25">
      <c r="A81" s="9" t="s">
        <v>118</v>
      </c>
      <c r="B81" s="14" t="s">
        <v>119</v>
      </c>
      <c r="C81" s="10" t="s">
        <v>120</v>
      </c>
      <c r="D81" s="18">
        <v>322.24</v>
      </c>
      <c r="E81" s="10">
        <v>3221</v>
      </c>
      <c r="F81" s="9" t="s">
        <v>18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322.24</v>
      </c>
      <c r="E82" s="23"/>
      <c r="F82" s="25"/>
      <c r="G82" s="26"/>
    </row>
    <row r="83" spans="1:7" x14ac:dyDescent="0.25">
      <c r="A83" s="9" t="s">
        <v>121</v>
      </c>
      <c r="B83" s="14" t="s">
        <v>122</v>
      </c>
      <c r="C83" s="10" t="s">
        <v>22</v>
      </c>
      <c r="D83" s="18">
        <v>527.82000000000005</v>
      </c>
      <c r="E83" s="10">
        <v>3222</v>
      </c>
      <c r="F83" s="9" t="s">
        <v>37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527.82000000000005</v>
      </c>
      <c r="E84" s="23"/>
      <c r="F84" s="25"/>
      <c r="G84" s="26"/>
    </row>
    <row r="85" spans="1:7" x14ac:dyDescent="0.25">
      <c r="A85" s="9" t="s">
        <v>123</v>
      </c>
      <c r="B85" s="14" t="s">
        <v>124</v>
      </c>
      <c r="C85" s="10" t="s">
        <v>125</v>
      </c>
      <c r="D85" s="18">
        <v>288.56</v>
      </c>
      <c r="E85" s="10">
        <v>4221</v>
      </c>
      <c r="F85" s="9" t="s">
        <v>27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288.56</v>
      </c>
      <c r="E86" s="23"/>
      <c r="F86" s="25"/>
      <c r="G86" s="26"/>
    </row>
    <row r="87" spans="1:7" x14ac:dyDescent="0.25">
      <c r="A87" s="9" t="s">
        <v>126</v>
      </c>
      <c r="B87" s="14" t="s">
        <v>127</v>
      </c>
      <c r="C87" s="10" t="s">
        <v>128</v>
      </c>
      <c r="D87" s="18">
        <v>1084.7</v>
      </c>
      <c r="E87" s="10">
        <v>3225</v>
      </c>
      <c r="F87" s="9" t="s">
        <v>13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1084.7</v>
      </c>
      <c r="E88" s="23"/>
      <c r="F88" s="25"/>
      <c r="G88" s="26"/>
    </row>
    <row r="89" spans="1:7" x14ac:dyDescent="0.25">
      <c r="A89" s="9" t="s">
        <v>129</v>
      </c>
      <c r="B89" s="14" t="s">
        <v>127</v>
      </c>
      <c r="C89" s="10" t="s">
        <v>130</v>
      </c>
      <c r="D89" s="18">
        <v>340.4</v>
      </c>
      <c r="E89" s="10">
        <v>3224</v>
      </c>
      <c r="F89" s="9" t="s">
        <v>50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340.4</v>
      </c>
      <c r="E90" s="23"/>
      <c r="F90" s="25"/>
      <c r="G90" s="26"/>
    </row>
    <row r="91" spans="1:7" x14ac:dyDescent="0.25">
      <c r="A91" s="9" t="s">
        <v>131</v>
      </c>
      <c r="B91" s="14" t="s">
        <v>127</v>
      </c>
      <c r="C91" s="10" t="s">
        <v>132</v>
      </c>
      <c r="D91" s="18">
        <v>1565.99</v>
      </c>
      <c r="E91" s="10">
        <v>4221</v>
      </c>
      <c r="F91" s="9" t="s">
        <v>27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1565.99</v>
      </c>
      <c r="E92" s="23"/>
      <c r="F92" s="25"/>
      <c r="G92" s="26"/>
    </row>
    <row r="93" spans="1:7" x14ac:dyDescent="0.25">
      <c r="A93" s="9"/>
      <c r="B93" s="14"/>
      <c r="C93" s="10"/>
      <c r="D93" s="18"/>
      <c r="E93" s="10"/>
      <c r="F93" s="9"/>
      <c r="G93" s="27"/>
    </row>
    <row r="94" spans="1:7" x14ac:dyDescent="0.25">
      <c r="A94" s="9"/>
      <c r="B94" s="14"/>
      <c r="C94" s="10"/>
      <c r="D94" s="18">
        <v>162239.76999999999</v>
      </c>
      <c r="E94" s="10"/>
      <c r="F94" s="9" t="s">
        <v>136</v>
      </c>
      <c r="G94" s="28" t="s">
        <v>14</v>
      </c>
    </row>
    <row r="95" spans="1:7" x14ac:dyDescent="0.25">
      <c r="A95" s="9"/>
      <c r="B95" s="14"/>
      <c r="C95" s="10"/>
      <c r="D95" s="18">
        <v>20400</v>
      </c>
      <c r="E95" s="10"/>
      <c r="F95" s="9" t="s">
        <v>135</v>
      </c>
      <c r="G95" s="28" t="s">
        <v>14</v>
      </c>
    </row>
    <row r="96" spans="1:7" x14ac:dyDescent="0.25">
      <c r="A96" s="9"/>
      <c r="B96" s="14"/>
      <c r="C96" s="10"/>
      <c r="D96" s="18">
        <v>5000</v>
      </c>
      <c r="E96" s="10"/>
      <c r="F96" s="9" t="s">
        <v>137</v>
      </c>
      <c r="G96" s="28" t="s">
        <v>14</v>
      </c>
    </row>
    <row r="97" spans="1:7" x14ac:dyDescent="0.25">
      <c r="A97" s="9"/>
      <c r="B97" s="14"/>
      <c r="C97" s="10"/>
      <c r="D97" s="18">
        <v>2092.8200000000002</v>
      </c>
      <c r="E97" s="10"/>
      <c r="F97" s="9" t="s">
        <v>138</v>
      </c>
      <c r="G97" s="28" t="s">
        <v>14</v>
      </c>
    </row>
    <row r="98" spans="1:7" x14ac:dyDescent="0.25">
      <c r="A98" s="9"/>
      <c r="B98" s="14"/>
      <c r="C98" s="10"/>
      <c r="D98" s="18">
        <v>426</v>
      </c>
      <c r="E98" s="10"/>
      <c r="F98" s="9" t="s">
        <v>133</v>
      </c>
      <c r="G98" s="28" t="s">
        <v>14</v>
      </c>
    </row>
    <row r="99" spans="1:7" x14ac:dyDescent="0.25">
      <c r="A99" s="9"/>
      <c r="B99" s="14"/>
      <c r="C99" s="10"/>
      <c r="D99" s="18"/>
      <c r="E99" s="10"/>
      <c r="F99" s="9"/>
      <c r="G99" s="28"/>
    </row>
    <row r="100" spans="1:7" x14ac:dyDescent="0.25">
      <c r="A100" s="9"/>
      <c r="B100" s="14"/>
      <c r="C100" s="10"/>
      <c r="D100" s="18"/>
      <c r="E100" s="10"/>
      <c r="F100" s="9"/>
      <c r="G100" s="28"/>
    </row>
    <row r="101" spans="1:7" x14ac:dyDescent="0.25">
      <c r="A101" s="9"/>
      <c r="B101" s="14"/>
      <c r="C101" s="10"/>
      <c r="D101" s="18"/>
      <c r="E101" s="10"/>
      <c r="F101" s="9"/>
      <c r="G101" s="28"/>
    </row>
    <row r="102" spans="1:7" x14ac:dyDescent="0.25">
      <c r="A102" s="9"/>
      <c r="B102" s="14"/>
      <c r="C102" s="10"/>
      <c r="D102" s="18"/>
      <c r="E102" s="10"/>
      <c r="F102" s="9"/>
      <c r="G102" s="28"/>
    </row>
    <row r="103" spans="1:7" x14ac:dyDescent="0.25">
      <c r="A103" s="9"/>
      <c r="B103" s="14"/>
      <c r="C103" s="10"/>
      <c r="D103" s="18"/>
      <c r="E103" s="10"/>
      <c r="F103" s="9"/>
      <c r="G103" s="28"/>
    </row>
    <row r="104" spans="1:7" x14ac:dyDescent="0.25">
      <c r="A104" s="9"/>
      <c r="B104" s="14"/>
      <c r="C104" s="10"/>
      <c r="D104" s="18"/>
      <c r="E104" s="10"/>
      <c r="F104" s="9"/>
      <c r="G104" s="28"/>
    </row>
    <row r="105" spans="1:7" x14ac:dyDescent="0.25">
      <c r="A105" s="9"/>
      <c r="B105" s="14"/>
      <c r="C105" s="10"/>
      <c r="D105" s="18"/>
      <c r="E105" s="10"/>
      <c r="F105" s="9"/>
      <c r="G105" s="28"/>
    </row>
    <row r="106" spans="1:7" x14ac:dyDescent="0.25">
      <c r="A106" s="9"/>
      <c r="B106" s="14"/>
      <c r="C106" s="10"/>
      <c r="D106" s="18"/>
      <c r="E106" s="10"/>
      <c r="F106" s="9"/>
      <c r="G106" s="28"/>
    </row>
    <row r="107" spans="1:7" x14ac:dyDescent="0.25">
      <c r="A107" s="9"/>
      <c r="B107" s="14"/>
      <c r="C107" s="10"/>
      <c r="D107" s="18"/>
      <c r="E107" s="10"/>
      <c r="F107" s="9"/>
      <c r="G107" s="28"/>
    </row>
    <row r="108" spans="1:7" x14ac:dyDescent="0.25">
      <c r="A108" s="9"/>
      <c r="B108" s="14"/>
      <c r="C108" s="10"/>
      <c r="D108" s="18"/>
      <c r="E108" s="10"/>
      <c r="F108" s="9"/>
      <c r="G108" s="28"/>
    </row>
    <row r="109" spans="1:7" x14ac:dyDescent="0.25">
      <c r="A109" s="9"/>
      <c r="B109" s="14"/>
      <c r="C109" s="10"/>
      <c r="D109" s="18"/>
      <c r="E109" s="10"/>
      <c r="F109" s="9"/>
      <c r="G109" s="28"/>
    </row>
    <row r="110" spans="1:7" x14ac:dyDescent="0.25">
      <c r="A110" s="9"/>
      <c r="B110" s="14"/>
      <c r="C110" s="10"/>
      <c r="D110" s="18"/>
      <c r="E110" s="10"/>
      <c r="F110" s="9"/>
      <c r="G110" s="28"/>
    </row>
    <row r="111" spans="1:7" x14ac:dyDescent="0.25">
      <c r="A111" s="9"/>
      <c r="B111" s="14"/>
      <c r="C111" s="10"/>
      <c r="D111" s="18"/>
      <c r="E111" s="10"/>
      <c r="F111" s="9"/>
      <c r="G111" s="28"/>
    </row>
    <row r="112" spans="1:7" x14ac:dyDescent="0.25">
      <c r="A112" s="9"/>
      <c r="B112" s="14"/>
      <c r="C112" s="10"/>
      <c r="D112" s="18"/>
      <c r="E112" s="10"/>
      <c r="F112" s="9"/>
      <c r="G112" s="28"/>
    </row>
    <row r="113" spans="1:7" x14ac:dyDescent="0.25">
      <c r="A113" s="9"/>
      <c r="B113" s="14"/>
      <c r="C113" s="10"/>
      <c r="D113" s="18"/>
      <c r="E113" s="10"/>
      <c r="F113" s="9"/>
      <c r="G113" s="28"/>
    </row>
    <row r="114" spans="1:7" x14ac:dyDescent="0.25">
      <c r="A114" s="9"/>
      <c r="B114" s="14"/>
      <c r="C114" s="10"/>
      <c r="D114" s="18"/>
      <c r="E114" s="10"/>
      <c r="F114" s="9"/>
      <c r="G114" s="28"/>
    </row>
    <row r="115" spans="1:7" ht="21" customHeight="1" thickBot="1" x14ac:dyDescent="0.3">
      <c r="A115" s="21" t="s">
        <v>15</v>
      </c>
      <c r="B115" s="22"/>
      <c r="C115" s="23"/>
      <c r="D115" s="24">
        <f>SUM(D93:D114)</f>
        <v>190158.59</v>
      </c>
      <c r="E115" s="23"/>
      <c r="F115" s="25"/>
      <c r="G115" s="26"/>
    </row>
    <row r="116" spans="1:7" ht="15.75" thickBot="1" x14ac:dyDescent="0.3">
      <c r="A116" s="29" t="s">
        <v>134</v>
      </c>
      <c r="B116" s="30"/>
      <c r="C116" s="31"/>
      <c r="D116" s="32">
        <f>SUM(D8,D11,D13,D15,D17,D19,D21,D23,D25,D27,D30,D32,D34,D36,D38,D40,D42,D44,D46,D48,D50,D52,D54,D57,D59,D61,D63,D65,D68,D70,D72,D74,D76,D78,D80,D82,D84,D86,D88,D90,D92,D115)</f>
        <v>251279.07</v>
      </c>
      <c r="E116" s="31"/>
      <c r="F116" s="33"/>
      <c r="G116" s="34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2026-03-13T06:47:08Z</dcterms:modified>
</cp:coreProperties>
</file>